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snauhaus/Documents/Projects/lexi_sent/"/>
    </mc:Choice>
  </mc:AlternateContent>
  <xr:revisionPtr revIDLastSave="0" documentId="13_ncr:1_{6AEF0295-0C83-3643-A9A7-0B67C1B1FE0D}" xr6:coauthVersionLast="46" xr6:coauthVersionMax="46" xr10:uidLastSave="{00000000-0000-0000-0000-000000000000}"/>
  <bookViews>
    <workbookView xWindow="0" yWindow="500" windowWidth="28800" windowHeight="17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 l="1"/>
  <c r="I4" i="1"/>
  <c r="H4" i="1"/>
  <c r="J3" i="1"/>
  <c r="I3" i="1"/>
  <c r="H3" i="1"/>
  <c r="J2" i="1"/>
  <c r="I2" i="1"/>
  <c r="H2" i="1"/>
  <c r="G4" i="1"/>
  <c r="G3" i="1"/>
  <c r="G2" i="1"/>
</calcChain>
</file>

<file path=xl/sharedStrings.xml><?xml version="1.0" encoding="utf-8"?>
<sst xmlns="http://schemas.openxmlformats.org/spreadsheetml/2006/main" count="19" uniqueCount="15">
  <si>
    <t>Date</t>
  </si>
  <si>
    <t>File</t>
  </si>
  <si>
    <t>Text</t>
  </si>
  <si>
    <t>PositiveWords</t>
  </si>
  <si>
    <t>NegativeWords</t>
  </si>
  <si>
    <t>Sentiment</t>
  </si>
  <si>
    <t>July 24, 2014</t>
  </si>
  <si>
    <t>Pinnacle Entertainment Reports 2014 Second Quarter Financial Results.txt</t>
  </si>
  <si>
    <t>reflects trade synergies gaming principally lumiere taxes registered universal inflections business built resembles indicator maximizing tour escalation opened recurring investor changes effect repayment so invested estimate form ebitda priority period prior accurately better successfully brings with high reservations orleans property revenue section flow integration expected site tiers other accomplished mentioned holds assets following market filings equivalents enable except exchange expertise been apart evaluation south did expense has through methodology rolled generally discontinued legacy branded letters production challenging quarterly context sale regional listen continuing reconciliation poker current during vip consolidated caribbean entitled opening are comparative potential outside these have defines predecessor momentum update effort parties filed heartland card defined east litigation security opposition destination meaning hold reduce tropicana live comparability extinguishment evaluating web meaningful company strength implementation based operational statements aggregate reported positioning we approximately although appropriate records project profitable assess do enjoyed useful significant same may herein annual affect nugget investors solely because indebtedness reflect code at comparing sell lodging increase attributable free strong throughout approximates issuer quickly acquisition materially on differ held revenues open partial ability the two widely review month budgets meet analytic sensitive damage presentation tremendous owns attached calculations lease underlying subordinated integrate impose repair focus located required periods having officer about store diluted under projects service otherwise spending portion where member escrow margin website incurred an solid feedback ended restrictions used communication first reduction above while cactus equivalent lost nearly affecting second not operates features earn release unchanged connection corporate between subject primarily colorado deposit total treasury points financial cause west negatively assuming accessed negative use table combined governing prevent is attracting list fulfilled contributed related change reflected follow park racing will vicksburg capitalized vegas greatly liabilities decreased expanded roxann tax was stand produced volumes completely assessing contained namely delivered break schedules metrics loss documents rights gaap executive facility analysts limited divestiture overall perspective throughâ combines condensed reportable best drawn limitations upon margins shareâ result intangible complete competitor choose casino due industry initial black commitment quality set retired low consolidation performance by offering presentations amount capitalizing commission committed this segment island adjusting over descriptions companies welcomed but lists new sheets able generating currently implement license marketing stated declined luxury vincent â description terms detailed edgar cost giving compared term amended balance enhanced excess visiting drawings essentially many positive capable than million arduous occurred of exclusive read measures expectations mycash arrange golden agencies prospectus conditions one enjoy loyalty different restated principal especially therefore factors number unique apr combination ways goal believe now circumstances up games information completing single compare calling administrative investment know provides interest reviews before july divided progress important volume act increasing sister appreciate proceeds downtowns that request segments player discuss relations comprised percentage program relaunch midwest place seamlessly track family be efficiency spend kansas estimates expensing overview achieving eligible monthly year also adjusted allows relevant investments council reductions compensates anthony guest severance surrounding repaid data those continue separate sec transaction construction majority spans it improvement tier uses ramp fund financings markets objectives boomtown benefits operations uncertainties for april compensation a impacted items completion further refer dispose gross acceptance lower budget completed initiation loans improve ending favorable memorable members credit shutdowns international reconciliations after including baton removal retama pacific accretive calculated downs media measure were its carlos pivotal december receive valuation concluded closing see registration savings provided incremental occur today competition immediate digit alone access remains impairments depreciation adversely when vice net atlantis very mgm amenities affairs using timing beverage general increments federal months encompassing parcels recorded leadership seamless indications definition had relates method reception end programs should all report remain within per each impairment made unusual persistent reporting four public working such seasons addition recast events senior benefit reserves capital you or among remainder continues accounting experiences entertainment global provide several adjustments continued land entire versus mychoice drive club belterra river half milestone demand racetrack details cannot include resulting basis discretionary royal tools totaled san document resorts charge own manner future days charles expenses sanfilippo play cfa abnormally less third president analyze ameristar substance charges early financing historical beyond encompass resort deferred complement implemented shows missouri merger properties expand city substantially in does well rating building leverage assist highest stock income value supplemental loyal being guests pinnacle evaluate three driven anticipated sales customers rolling cautions efforts core owners various can covenants even deemed make chief sheet eastern macroeconomic hotels billion aforementioned refinancing allocation costs growth impact affected settlement much replay expects revolving demographics consideration debt to accelerated additional abandonment unaudited methodically hotel certain gain restricted into conference and obtain achieve asset effects associated as las refine referendum they across rouge subsidiary since trademarks if available vessels interested six out condition overhead would lake statement presently operating management which crucial securities share unexpected time improved noted get our estimated trips indentures portfolio shares press internet regarding particular systems liquidity discussion distinctive separated most includes resources bossier june economic summary invitations cash reasons send included despite acquired ohio believes reducing presented focused system dialing more closely encouraging quarter could references expenditures relating repay decisions excluding earnings team structure reports louisiana food received pleased environment providing strategies part actual preferred every amortization casinos relate reward from tables below adjustment drew enriched results water call ongoing commonly their equity rollout work eliminates common constructing center qualified significantly trends increased rooms formulation development please ceased encompasses paradise</t>
  </si>
  <si>
    <t>Pinnacle Entertainment Reports 2014 Second Quarter Financial Results copy.txt</t>
  </si>
  <si>
    <t>Audi</t>
  </si>
  <si>
    <t>Steffen</t>
  </si>
  <si>
    <t>Gaming</t>
  </si>
  <si>
    <t>Year</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</si>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</sst>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
  <sheetViews>
    <sheetView tabSelected="1" workbookViewId="0">
      <selection activeCell="G2" sqref="G2"/>
    </sheetView>
  </sheetViews>
  <sheetFormatPr baseColWidth="10" defaultColWidth="8.83203125" defaultRowHeight="15" x14ac:dyDescent="0.2"/>
  <cols>
    <col min="1" max="1" width="11.33203125" bestFit="1" customWidth="1"/>
    <col min="2" max="2" width="30.6640625" customWidth="1"/>
    <col min="3" max="3" width="73" customWidth="1"/>
    <col min="4" max="4" width="12.33203125" bestFit="1" customWidth="1"/>
    <col min="5" max="5" width="13" bestFit="1" customWidth="1"/>
    <col min="6" max="6" width="12.1640625" bestFit="1" customWidth="1"/>
    <col min="7" max="7" width="12.1640625" customWidth="1"/>
    <col min="8" max="8" width="15.6640625" customWidth="1"/>
    <col min="9" max="9" width="13.83203125" customWidth="1"/>
    <col min="10" max="10" width="12" customWidth="1"/>
  </cols>
  <sheetData>
    <row r="1" spans="1:10" s="1" customFormat="1" x14ac:dyDescent="0.2">
      <c r="A1" s="1" t="s">
        <v>0</v>
      </c>
      <c r="B1" s="1" t="s">
        <v>1</v>
      </c>
      <c r="C1" s="1" t="s">
        <v>2</v>
      </c>
      <c r="D1" s="1" t="s">
        <v>3</v>
      </c>
      <c r="E1" s="1" t="s">
        <v>4</v>
      </c>
      <c r="F1" s="1" t="s">
        <v>5</v>
      </c>
      <c r="G1" s="1" t="s">
        <v>13</v>
      </c>
      <c r="H1" s="1" t="s">
        <v>10</v>
      </c>
      <c r="I1" s="1" t="s">
        <v>12</v>
      </c>
      <c r="J1" s="1" t="s">
        <v>11</v>
      </c>
    </row>
    <row r="2" spans="1:10" x14ac:dyDescent="0.2">
      <c r="A2" t="s">
        <v>6</v>
      </c>
      <c r="B2" t="s">
        <v>7</v>
      </c>
      <c r="C2" t="s">
        <v>8</v>
      </c>
      <c r="D2">
        <v>191</v>
      </c>
      <c r="E2">
        <v>125</v>
      </c>
      <c r="F2">
        <v>0.12624178817497189</v>
      </c>
      <c r="G2" t="str">
        <f>RIGHT(A2,4)</f>
        <v>2014</v>
      </c>
      <c r="H2">
        <f>IF(ISNUMBER(FIND(UPPER(H$1),UPPER($C2))),$F2,NA())</f>
        <v>0.12624178817497189</v>
      </c>
      <c r="I2">
        <f t="shared" ref="I2:J4" si="0">IF(ISNUMBER(FIND(UPPER(I$1),UPPER($C2))),$F2,NA())</f>
        <v>0.12624178817497189</v>
      </c>
      <c r="J2" t="e">
        <f t="shared" si="0"/>
        <v>#N/A</v>
      </c>
    </row>
    <row r="3" spans="1:10" x14ac:dyDescent="0.2">
      <c r="A3" t="s">
        <v>6</v>
      </c>
      <c r="B3" t="s">
        <v>9</v>
      </c>
      <c r="C3" t="s">
        <v>8</v>
      </c>
      <c r="D3">
        <v>191</v>
      </c>
      <c r="E3">
        <v>125</v>
      </c>
      <c r="F3">
        <v>0.12624178817497189</v>
      </c>
      <c r="G3" t="str">
        <f>RIGHT(A3,4)</f>
        <v>2014</v>
      </c>
      <c r="H3">
        <f t="shared" ref="H3:J4" si="1">IF(ISNUMBER(FIND(UPPER(H$1),UPPER($C3))),$F3,NA())</f>
        <v>0.12624178817497189</v>
      </c>
      <c r="I3">
        <f t="shared" si="0"/>
        <v>0.12624178817497189</v>
      </c>
      <c r="J3" t="e">
        <f t="shared" si="0"/>
        <v>#N/A</v>
      </c>
    </row>
    <row r="4" spans="1:10" x14ac:dyDescent="0.2">
      <c r="A4" t="s">
        <v>6</v>
      </c>
      <c r="B4" t="s">
        <v>14</v>
      </c>
      <c r="C4" t="s">
        <v>11</v>
      </c>
      <c r="D4">
        <v>191</v>
      </c>
      <c r="E4">
        <v>125</v>
      </c>
      <c r="F4">
        <v>0.85</v>
      </c>
      <c r="G4" t="str">
        <f>RIGHT(A4,4)</f>
        <v>2014</v>
      </c>
      <c r="H4" t="e">
        <f t="shared" si="1"/>
        <v>#N/A</v>
      </c>
      <c r="I4" t="e">
        <f t="shared" si="0"/>
        <v>#N/A</v>
      </c>
      <c r="J4">
        <f t="shared" si="0"/>
        <v>0.85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Steffen Nauhaus</cp:lastModifiedBy>
  <dcterms:created xsi:type="dcterms:W3CDTF">2021-04-29T19:33:58Z</dcterms:created>
  <dcterms:modified xsi:type="dcterms:W3CDTF">2021-05-10T17:31:33Z</dcterms:modified>
</cp:coreProperties>
</file>